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riend\Documents\"/>
    </mc:Choice>
  </mc:AlternateContent>
  <bookViews>
    <workbookView xWindow="0" yWindow="0" windowWidth="28800" windowHeight="11910" xr2:uid="{2919CA6D-D1BB-4BE1-860C-4C7EB59844A8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27" i="1"/>
  <c r="H27" i="1"/>
  <c r="G27" i="1"/>
  <c r="F27" i="1"/>
  <c r="D27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Friend</author>
  </authors>
  <commentList>
    <comment ref="J30" authorId="0" shapeId="0" xr:uid="{F7CDDA36-72A0-46E8-B4A5-14CB779C17A3}">
      <text>
        <r>
          <rPr>
            <b/>
            <sz val="9"/>
            <color indexed="81"/>
            <rFont val="Tahoma"/>
            <family val="2"/>
          </rPr>
          <t>John Friend: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<sst xmlns="http://schemas.openxmlformats.org/spreadsheetml/2006/main" count="30" uniqueCount="30">
  <si>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City of Evansville</t>
  </si>
  <si>
    <t>Analysis of Oerational Funds</t>
  </si>
  <si>
    <t>General Funds</t>
  </si>
  <si>
    <t>Moter Highway Funds</t>
  </si>
  <si>
    <t>Parks &amp; Recreation</t>
  </si>
  <si>
    <t>Local Road &amp; Streets</t>
  </si>
  <si>
    <t>Golf Course</t>
  </si>
  <si>
    <t>Sport Non-Reverting</t>
  </si>
  <si>
    <t>Unemployment</t>
  </si>
  <si>
    <t>Worker's Compensation</t>
  </si>
  <si>
    <t>General Liability</t>
  </si>
  <si>
    <t>Hospitalization</t>
  </si>
  <si>
    <t>Total Operational Fund</t>
  </si>
  <si>
    <t>local Option Income Tax</t>
  </si>
  <si>
    <t>Inc (Dec)</t>
  </si>
  <si>
    <t>* Note: If the unauthorized transfer of the advance lease payment of $12,500,000 from the Riverboat fund had not occurred</t>
  </si>
  <si>
    <t>Consequently, the first five years of the Winnecke Administration saw a total deficit spending within the operational funds</t>
  </si>
  <si>
    <t>TOTAL DEDIFICT</t>
  </si>
  <si>
    <t>PER THE PUBLISHED AUDIT REPORT</t>
  </si>
  <si>
    <t>Less: Advance Lease Payment</t>
  </si>
  <si>
    <t>in 2015, the deficit spending for 2015 would have been $14,217,000.</t>
  </si>
  <si>
    <t>total of</t>
  </si>
  <si>
    <t>Note that the total operating funds inherited by the Winnecke Administion is $30,508,000</t>
  </si>
  <si>
    <t>Note: Even though the ending operational funds balance is $4,094,000, unlikes in 2012, 2013, 2014 &amp; 2015, nearly $3 miilion was spent out</t>
  </si>
  <si>
    <t>of the Riverboat fund for Information technology which was previously spent of the General Fund.</t>
  </si>
  <si>
    <t>Note: Russ Lloyd requested from the Utility Dept an advance of $3.4 mil earmarked for 2017</t>
  </si>
  <si>
    <t>Note: Considering these manipulations, the operational funds would be negative at 12/31/16 = $2,300,000 and $48,748,000 over the five year period!</t>
  </si>
  <si>
    <t xml:space="preserve">               Total</t>
  </si>
  <si>
    <t>unlike the years</t>
  </si>
  <si>
    <t>2012, 2013, 2014, &amp; 2015, nearly $3 mil was spent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</si>
</sst>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2" tint="-0.899990844447157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2" fillId="0" borderId="0" xfId="0" applyFont="1"/>
    <xf numFmtId="164" fontId="6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514A-D92E-4322-8970-93117B73ED04}">
  <dimension ref="A1:J39"/>
  <sheetViews>
    <sheetView tabSelected="1" topLeftCell="A7" zoomScaleNormal="100" workbookViewId="0">
      <selection activeCell="G36" sqref="G36"/>
    </sheetView>
  </sheetViews>
  <sheetFormatPr defaultRowHeight="15" x14ac:dyDescent="0.25"/>
  <cols>
    <col min="3" max="3" width="14.140625" bestFit="1" customWidth="1"/>
    <col min="4" max="4" width="13.7109375" customWidth="1"/>
    <col min="5" max="5" width="14.5703125" customWidth="1"/>
    <col min="6" max="6" width="15.42578125" bestFit="1" customWidth="1"/>
    <col min="7" max="7" width="14.85546875" customWidth="1"/>
    <col min="8" max="8" width="14.42578125" customWidth="1"/>
    <col min="9" max="9" width="16.140625" bestFit="1" customWidth="1"/>
    <col min="10" max="10" width="17.28515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18</v>
      </c>
      <c r="D3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 t="s">
        <v>27</v>
      </c>
    </row>
    <row r="5" spans="1:10" x14ac:dyDescent="0.25">
      <c r="A5" t="s">
        <v>2</v>
      </c>
      <c r="D5" s="1">
        <v>3856000</v>
      </c>
      <c r="E5" s="1">
        <v>2302000</v>
      </c>
      <c r="F5" s="1">
        <v>769000</v>
      </c>
      <c r="G5" s="1">
        <v>307000</v>
      </c>
      <c r="H5" s="1">
        <v>5946000</v>
      </c>
      <c r="I5" s="1">
        <v>1138000</v>
      </c>
    </row>
    <row r="6" spans="1:10" x14ac:dyDescent="0.25">
      <c r="D6" s="1"/>
      <c r="E6" s="1"/>
      <c r="F6" s="1"/>
      <c r="G6" s="1"/>
      <c r="H6" s="1"/>
    </row>
    <row r="7" spans="1:10" x14ac:dyDescent="0.25">
      <c r="A7" t="s">
        <v>3</v>
      </c>
      <c r="D7" s="1">
        <v>1570000</v>
      </c>
      <c r="E7" s="1">
        <v>918000</v>
      </c>
      <c r="F7" s="1">
        <v>404000</v>
      </c>
      <c r="G7" s="1">
        <v>93000</v>
      </c>
      <c r="H7" s="1">
        <v>655000</v>
      </c>
      <c r="I7" s="1">
        <v>782000</v>
      </c>
    </row>
    <row r="8" spans="1:10" x14ac:dyDescent="0.25">
      <c r="D8" s="1"/>
      <c r="E8" s="1"/>
      <c r="F8" s="1"/>
      <c r="G8" s="1"/>
      <c r="H8" s="1"/>
    </row>
    <row r="9" spans="1:10" x14ac:dyDescent="0.25">
      <c r="A9" t="s">
        <v>5</v>
      </c>
      <c r="D9" s="1">
        <v>5686000</v>
      </c>
      <c r="E9" s="1">
        <v>6316000</v>
      </c>
      <c r="F9" s="1">
        <v>4097000</v>
      </c>
      <c r="G9" s="1">
        <v>3091000</v>
      </c>
      <c r="H9" s="1">
        <v>1452000</v>
      </c>
      <c r="I9" s="1">
        <v>964000</v>
      </c>
    </row>
    <row r="10" spans="1:10" x14ac:dyDescent="0.25">
      <c r="D10" s="1"/>
      <c r="E10" s="1"/>
      <c r="F10" s="1"/>
      <c r="G10" s="1"/>
      <c r="H10" s="1"/>
    </row>
    <row r="11" spans="1:10" x14ac:dyDescent="0.25">
      <c r="A11" t="s">
        <v>4</v>
      </c>
      <c r="D11" s="1">
        <v>3289000</v>
      </c>
      <c r="E11" s="1">
        <v>1060000</v>
      </c>
      <c r="F11" s="1">
        <v>605000</v>
      </c>
      <c r="G11" s="1">
        <v>108000</v>
      </c>
      <c r="H11" s="1">
        <v>-305000</v>
      </c>
      <c r="I11" s="1">
        <v>282000</v>
      </c>
    </row>
    <row r="12" spans="1:10" x14ac:dyDescent="0.25">
      <c r="D12" s="1"/>
      <c r="E12" s="1"/>
      <c r="F12" s="1"/>
      <c r="G12" s="1"/>
      <c r="H12" s="1"/>
    </row>
    <row r="13" spans="1:10" x14ac:dyDescent="0.25">
      <c r="A13" t="s">
        <v>6</v>
      </c>
      <c r="D13" s="1">
        <v>309000</v>
      </c>
      <c r="E13" s="1">
        <v>235000</v>
      </c>
      <c r="F13" s="1">
        <v>-30000</v>
      </c>
      <c r="G13" s="1">
        <v>-338000</v>
      </c>
      <c r="H13" s="1">
        <v>-528000</v>
      </c>
      <c r="I13" s="1">
        <v>-704000</v>
      </c>
    </row>
    <row r="14" spans="1:10" x14ac:dyDescent="0.25">
      <c r="D14" s="1"/>
      <c r="E14" s="1"/>
      <c r="F14" s="1"/>
      <c r="G14" s="1"/>
      <c r="H14" s="1"/>
    </row>
    <row r="15" spans="1:10" x14ac:dyDescent="0.25">
      <c r="A15" t="s">
        <v>7</v>
      </c>
      <c r="D15" s="1">
        <v>70000</v>
      </c>
      <c r="E15" s="1">
        <v>6000</v>
      </c>
      <c r="F15" s="1">
        <v>-87000</v>
      </c>
      <c r="G15" s="1">
        <v>-125000</v>
      </c>
      <c r="H15" s="1">
        <v>-219000</v>
      </c>
      <c r="I15" s="1">
        <v>-340000</v>
      </c>
    </row>
    <row r="16" spans="1:10" x14ac:dyDescent="0.25">
      <c r="D16" s="1"/>
      <c r="E16" s="1"/>
      <c r="F16" s="1"/>
      <c r="G16" s="1"/>
      <c r="H16" s="1"/>
    </row>
    <row r="17" spans="1:10" x14ac:dyDescent="0.25">
      <c r="A17" t="s">
        <v>8</v>
      </c>
      <c r="D17" s="1">
        <v>393000</v>
      </c>
      <c r="E17" s="1">
        <v>454000</v>
      </c>
      <c r="F17" s="1">
        <v>537000</v>
      </c>
      <c r="G17" s="1">
        <v>624000</v>
      </c>
      <c r="H17" s="1">
        <v>617000</v>
      </c>
      <c r="I17" s="1">
        <v>351000</v>
      </c>
    </row>
    <row r="18" spans="1:10" x14ac:dyDescent="0.25">
      <c r="D18" s="1"/>
      <c r="E18" s="1"/>
      <c r="F18" s="1"/>
      <c r="G18" s="1"/>
      <c r="H18" s="1"/>
    </row>
    <row r="19" spans="1:10" x14ac:dyDescent="0.25">
      <c r="A19" t="s">
        <v>9</v>
      </c>
      <c r="D19" s="1">
        <v>314000</v>
      </c>
      <c r="E19" s="1">
        <v>178000</v>
      </c>
      <c r="F19" s="1">
        <v>231000</v>
      </c>
      <c r="G19" s="1">
        <v>6000</v>
      </c>
      <c r="H19" s="1">
        <v>150000</v>
      </c>
      <c r="I19" s="1">
        <v>124000</v>
      </c>
    </row>
    <row r="20" spans="1:10" x14ac:dyDescent="0.25">
      <c r="D20" s="1"/>
      <c r="E20" s="1"/>
      <c r="F20" s="1"/>
      <c r="G20" s="1"/>
      <c r="H20" s="1"/>
    </row>
    <row r="21" spans="1:10" x14ac:dyDescent="0.25">
      <c r="A21" t="s">
        <v>10</v>
      </c>
      <c r="D21" s="1">
        <v>1165000</v>
      </c>
      <c r="E21" s="1">
        <v>714000</v>
      </c>
      <c r="F21" s="1">
        <v>1492000</v>
      </c>
      <c r="G21" s="1">
        <v>1316000</v>
      </c>
      <c r="H21" s="1">
        <v>698000</v>
      </c>
      <c r="I21" s="1">
        <v>196000</v>
      </c>
    </row>
    <row r="22" spans="1:10" x14ac:dyDescent="0.25">
      <c r="D22" s="1"/>
      <c r="E22" s="1"/>
      <c r="F22" s="1"/>
      <c r="G22" s="1"/>
      <c r="H22" s="1"/>
    </row>
    <row r="23" spans="1:10" x14ac:dyDescent="0.25">
      <c r="A23" t="s">
        <v>11</v>
      </c>
      <c r="D23" s="1">
        <v>5669000</v>
      </c>
      <c r="E23" s="1">
        <v>466000</v>
      </c>
      <c r="F23" s="1">
        <v>448000</v>
      </c>
      <c r="G23" s="1">
        <v>-680000</v>
      </c>
      <c r="H23" s="1">
        <v>-730000</v>
      </c>
      <c r="I23" s="1">
        <v>-4978000</v>
      </c>
    </row>
    <row r="24" spans="1:10" x14ac:dyDescent="0.25">
      <c r="D24" s="1"/>
      <c r="E24" s="1"/>
      <c r="F24" s="1"/>
      <c r="G24" s="1"/>
      <c r="H24" s="1"/>
    </row>
    <row r="25" spans="1:10" x14ac:dyDescent="0.25">
      <c r="A25" t="s">
        <v>13</v>
      </c>
      <c r="D25" s="1">
        <v>8187000</v>
      </c>
      <c r="E25" s="1">
        <v>10151000</v>
      </c>
      <c r="F25" s="1">
        <v>7855000</v>
      </c>
      <c r="G25" s="1">
        <v>7711000</v>
      </c>
      <c r="H25" s="1">
        <v>6094000</v>
      </c>
      <c r="I25" s="1">
        <v>6279000</v>
      </c>
    </row>
    <row r="26" spans="1:10" x14ac:dyDescent="0.25">
      <c r="H26" s="1"/>
    </row>
    <row r="27" spans="1:10" x14ac:dyDescent="0.25">
      <c r="A27" s="6" t="s">
        <v>12</v>
      </c>
      <c r="B27" s="6"/>
      <c r="C27" s="6"/>
      <c r="D27" s="7">
        <f>SUM(D5:D26)</f>
        <v>30508000</v>
      </c>
      <c r="E27" s="8">
        <f>SUM(E7:E25)</f>
        <v>20498000</v>
      </c>
      <c r="F27" s="8">
        <f>SUM(F5:F26)</f>
        <v>16321000</v>
      </c>
      <c r="G27" s="8">
        <f>SUM(G5:G26)</f>
        <v>12113000</v>
      </c>
      <c r="H27" s="8">
        <f>SUM(H5:H26)</f>
        <v>13830000</v>
      </c>
      <c r="I27" s="8">
        <f>SUM(I5:I26)</f>
        <v>4094000</v>
      </c>
    </row>
    <row r="28" spans="1:10" x14ac:dyDescent="0.25">
      <c r="D28" s="1"/>
      <c r="E28" s="1"/>
      <c r="F28" s="1"/>
      <c r="G28" s="1"/>
      <c r="H28" s="1"/>
    </row>
    <row r="29" spans="1:10" x14ac:dyDescent="0.25">
      <c r="A29" t="s">
        <v>14</v>
      </c>
      <c r="D29" s="1"/>
      <c r="E29" s="1">
        <v>-10010000</v>
      </c>
      <c r="F29" s="1">
        <v>-4177000</v>
      </c>
      <c r="G29" s="1">
        <v>-4208000</v>
      </c>
      <c r="H29" s="1">
        <v>-1717000</v>
      </c>
      <c r="I29" s="1">
        <v>-9736</v>
      </c>
      <c r="J29" s="1">
        <v>-29848000</v>
      </c>
    </row>
    <row r="30" spans="1:10" x14ac:dyDescent="0.25">
      <c r="G30" t="s">
        <v>19</v>
      </c>
      <c r="H30" s="2"/>
      <c r="J30" s="1">
        <v>-12500000</v>
      </c>
    </row>
    <row r="31" spans="1:10" x14ac:dyDescent="0.25">
      <c r="D31" s="4"/>
      <c r="G31" t="s">
        <v>17</v>
      </c>
      <c r="J31" s="5">
        <f>SUM(J29:J30)</f>
        <v>-42348000</v>
      </c>
    </row>
    <row r="32" spans="1:10" x14ac:dyDescent="0.25">
      <c r="A32" s="2" t="s">
        <v>15</v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 t="s">
        <v>20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16</v>
      </c>
    </row>
    <row r="35" spans="1:9" x14ac:dyDescent="0.25">
      <c r="B35" t="s">
        <v>21</v>
      </c>
      <c r="C35" s="3">
        <v>42348000</v>
      </c>
      <c r="D35" t="s">
        <v>22</v>
      </c>
    </row>
    <row r="36" spans="1:9" x14ac:dyDescent="0.25">
      <c r="A36" t="s">
        <v>23</v>
      </c>
      <c r="F36" t="s">
        <v>28</v>
      </c>
      <c r="G36" t="s">
        <v>29</v>
      </c>
    </row>
    <row r="37" spans="1:9" x14ac:dyDescent="0.25">
      <c r="B37" t="s">
        <v>24</v>
      </c>
    </row>
    <row r="38" spans="1:9" x14ac:dyDescent="0.25">
      <c r="A38" t="s">
        <v>25</v>
      </c>
    </row>
    <row r="39" spans="1:9" x14ac:dyDescent="0.25">
      <c r="A39" t="s">
        <v>26</v>
      </c>
    </row>
  </sheetData>
  <pageMargins left="0.7" right="0.7" top="0.75" bottom="0.75" header="0.3" footer="0.3"/>
  <pageSetup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Friend</dc:creator>
  <cp:lastModifiedBy>John Friend</cp:lastModifiedBy>
  <cp:lastPrinted>2018-01-15T19:59:10Z</cp:lastPrinted>
  <dcterms:created xsi:type="dcterms:W3CDTF">2018-01-15T15:24:18Z</dcterms:created>
  <dcterms:modified xsi:type="dcterms:W3CDTF">2018-01-15T20:00:44Z</dcterms:modified>
</cp:coreProperties>
</file>